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425" activeTab="0"/>
  </bookViews>
  <sheets>
    <sheet name="1. Meso i mesne prerađevine TRO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<sst xmlns="http://schemas.openxmlformats.org/spreadsheetml/2006/main" count="140" uniqueCount="72">
  <si>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JMJ</t>
  </si>
  <si>
    <t>Juneće kosti za juhu bijele</t>
  </si>
  <si>
    <t>Svinjska leđa  vakumirano</t>
  </si>
  <si>
    <t>Odojak trup</t>
  </si>
  <si>
    <t>Janjeći trup s glavom</t>
  </si>
  <si>
    <t xml:space="preserve"> </t>
  </si>
  <si>
    <t>Pileći batak i zabatak</t>
  </si>
  <si>
    <t>Pileći file od prsiju</t>
  </si>
  <si>
    <t>Pureći file od prsiju</t>
  </si>
  <si>
    <t>Pureći batak</t>
  </si>
  <si>
    <t>Pileća - pureća hrenovka</t>
  </si>
  <si>
    <t xml:space="preserve">Pariška kobasica </t>
  </si>
  <si>
    <t>Pileća posebna kobasica</t>
  </si>
  <si>
    <t>Pureća šunka</t>
  </si>
  <si>
    <t>Mortadela</t>
  </si>
  <si>
    <t>Parizer</t>
  </si>
  <si>
    <t>Parizer s povrćem</t>
  </si>
  <si>
    <t>Šunkerica</t>
  </si>
  <si>
    <t xml:space="preserve">Pile grill </t>
  </si>
  <si>
    <t>Svinjske suhe kosti</t>
  </si>
  <si>
    <t xml:space="preserve">Pašteta čajna 30 g </t>
  </si>
  <si>
    <t>UKUPNO</t>
  </si>
  <si>
    <t>Mljeveno miješano junetina/svinjetina</t>
  </si>
  <si>
    <t>Kobasica kranjska</t>
  </si>
  <si>
    <t>Hamburger pečeni</t>
  </si>
  <si>
    <t>Suhe svinjske kosti</t>
  </si>
  <si>
    <t>UKUPNO JUNETINA I TELETINA</t>
  </si>
  <si>
    <t>UKUPNO SVINJETINA I JANJETINA</t>
  </si>
  <si>
    <t>UKUPNO PILETINA I PURETINA</t>
  </si>
  <si>
    <t>UKUPNO SUHOMESNATI PROIZVODI</t>
  </si>
  <si>
    <t>UKUPNO MESO I MESNE PRERAĐEVINE</t>
  </si>
  <si>
    <t>JEDINIČNA CIJENA BEZ PDV</t>
  </si>
  <si>
    <t>NAZIV ARTIKLA</t>
  </si>
  <si>
    <t>R.B.</t>
  </si>
  <si>
    <t>Juneći vrat bez kosti narezano i vakumirano*</t>
  </si>
  <si>
    <t>Teleći but bez kosti narezano i vakumirano*</t>
  </si>
  <si>
    <t>1.2. SVINJETINA I JANJETINA SVJEŽA</t>
  </si>
  <si>
    <t>Svinjska lopatica bez kosti  sječeno i vakumirano*</t>
  </si>
  <si>
    <t>Svinjski but bez kosti sječeno i vakumirano*</t>
  </si>
  <si>
    <t>Svinjski vrat bez kosti  sječeno i vakumirano*</t>
  </si>
  <si>
    <t>Ćevapčići *</t>
  </si>
  <si>
    <t>1.3. PILETINA I PURETINA SVJEŽA</t>
  </si>
  <si>
    <t>Trajna salama I. Kategorije</t>
  </si>
  <si>
    <t>KG</t>
  </si>
  <si>
    <t>KOM</t>
  </si>
  <si>
    <t>Juneća lopatica bez kosti vakumirano*</t>
  </si>
  <si>
    <t>Juneća slabina i leđa bez kosti vakumirano*</t>
  </si>
  <si>
    <t>Juneći but bez kosti vakumiran*</t>
  </si>
  <si>
    <t>UKUPNO ZAČINJENO I PRIPREMLJENO MESO</t>
  </si>
  <si>
    <t>1.4. ZAČINJENO I PRIPREMLJENO MESO</t>
  </si>
  <si>
    <t>1.5. SUHOMESNATI PROIZVODI I PRERAĐEVINE</t>
  </si>
  <si>
    <t>PLAN 2016.</t>
  </si>
  <si>
    <t>Teleća lopatica bk</t>
  </si>
  <si>
    <t>Teleći vrat bk</t>
  </si>
  <si>
    <t>1. MESO I MESNE PRERAĐEVINE - TROŠKOVNIK</t>
  </si>
  <si>
    <t>1.1. JUNETINA I TELETINA SVJEŽA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</si>
  <si>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</si>
  <si>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</si>
  <si>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</si>
  <si>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</si>
  <si>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</si>
  <si>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</si>
  <si>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</si>
  <si>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</si>
  <si>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</si>
  <si>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</si>
  <si>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</si>
  <si>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</si>
  <si>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</si>
  <si>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Juneća prsa bez kosti</t>
  </si>
  <si>
    <t>Teleća prsa bez kosti</t>
  </si>
  <si>
    <t>Svinjski potrbušina (flam) bez kosti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</si>
</sst>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 shrinkToFit="1"/>
    </xf>
    <xf numFmtId="1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/>
    </xf>
    <xf numFmtId="1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4" fontId="42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4" fontId="43" fillId="0" borderId="12" xfId="0" applyNumberFormat="1" applyFont="1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4" fontId="42" fillId="33" borderId="12" xfId="0" applyNumberFormat="1" applyFont="1" applyFill="1" applyBorder="1" applyAlignment="1">
      <alignment horizontal="center"/>
    </xf>
    <xf numFmtId="4" fontId="43" fillId="33" borderId="12" xfId="0" applyNumberFormat="1" applyFont="1" applyFill="1" applyBorder="1" applyAlignment="1">
      <alignment/>
    </xf>
    <xf numFmtId="1" fontId="42" fillId="0" borderId="11" xfId="0" applyNumberFormat="1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1" fontId="42" fillId="33" borderId="12" xfId="0" applyNumberFormat="1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4" fontId="46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0" borderId="12" xfId="0" applyFont="1" applyBorder="1" applyAlignment="1">
      <alignment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1" fontId="42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" fontId="42" fillId="33" borderId="0" xfId="0" applyNumberFormat="1" applyFont="1" applyFill="1" applyBorder="1" applyAlignment="1">
      <alignment horizontal="center"/>
    </xf>
    <xf numFmtId="4" fontId="43" fillId="33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42" fillId="0" borderId="11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tabSelected="1" zoomScalePageLayoutView="0" workbookViewId="0" topLeftCell="A12">
      <selection activeCell="L20" sqref="L20"/>
    </sheetView>
  </sheetViews>
  <sheetFormatPr defaultColWidth="9.140625" defaultRowHeight="15"/>
  <cols>
    <col min="1" max="1" width="5.8515625" style="0" customWidth="1"/>
    <col min="2" max="2" width="35.7109375" style="0" customWidth="1"/>
    <col min="3" max="3" width="5.8515625" style="0" customWidth="1"/>
    <col min="4" max="4" width="9.57421875" style="0" customWidth="1"/>
    <col min="5" max="5" width="11.8515625" style="0" customWidth="1"/>
    <col min="6" max="6" width="10.421875" style="0" customWidth="1"/>
  </cols>
  <sheetData>
    <row r="1" spans="1:6" ht="23.25" customHeight="1">
      <c r="A1" s="49" t="s">
        <v>54</v>
      </c>
      <c r="B1" s="50"/>
      <c r="C1" s="50"/>
      <c r="D1" s="50"/>
      <c r="E1" s="50"/>
      <c r="F1" s="31"/>
    </row>
    <row r="2" ht="19.5" customHeight="1"/>
    <row r="3" spans="1:6" s="1" customFormat="1" ht="21" customHeight="1">
      <c r="A3" s="47" t="s">
        <v>55</v>
      </c>
      <c r="B3" s="48"/>
      <c r="C3" s="48"/>
      <c r="D3" s="48"/>
      <c r="E3" s="48"/>
      <c r="F3" s="30"/>
    </row>
    <row r="4" spans="1:6" s="1" customFormat="1" ht="40.5" customHeight="1" thickBot="1">
      <c r="A4" s="2" t="s">
        <v>33</v>
      </c>
      <c r="B4" s="2" t="s">
        <v>32</v>
      </c>
      <c r="C4" s="15" t="s">
        <v>0</v>
      </c>
      <c r="D4" s="14" t="s">
        <v>51</v>
      </c>
      <c r="E4" s="3" t="s">
        <v>31</v>
      </c>
      <c r="F4" s="15" t="s">
        <v>21</v>
      </c>
    </row>
    <row r="5" spans="1:6" ht="15.75" thickTop="1">
      <c r="A5" s="4">
        <v>1</v>
      </c>
      <c r="B5" s="5" t="s">
        <v>45</v>
      </c>
      <c r="C5" s="6" t="s">
        <v>43</v>
      </c>
      <c r="D5" s="6">
        <v>74</v>
      </c>
      <c r="E5" s="7"/>
      <c r="F5" s="7">
        <f>D5*E5</f>
        <v>0</v>
      </c>
    </row>
    <row r="6" spans="1:6" ht="15">
      <c r="A6" s="8">
        <v>2</v>
      </c>
      <c r="B6" s="9" t="s">
        <v>69</v>
      </c>
      <c r="C6" s="6" t="s">
        <v>43</v>
      </c>
      <c r="D6" s="6">
        <v>200</v>
      </c>
      <c r="E6" s="11"/>
      <c r="F6" s="7">
        <f aca="true" t="shared" si="0" ref="F6:F15">D6*E6</f>
        <v>0</v>
      </c>
    </row>
    <row r="7" spans="1:6" ht="15">
      <c r="A7" s="4">
        <v>3</v>
      </c>
      <c r="B7" s="9" t="s">
        <v>46</v>
      </c>
      <c r="C7" s="6" t="s">
        <v>43</v>
      </c>
      <c r="D7" s="6">
        <v>30</v>
      </c>
      <c r="E7" s="11"/>
      <c r="F7" s="7">
        <f t="shared" si="0"/>
        <v>0</v>
      </c>
    </row>
    <row r="8" spans="1:6" ht="15">
      <c r="A8" s="8">
        <v>4</v>
      </c>
      <c r="B8" s="9" t="s">
        <v>1</v>
      </c>
      <c r="C8" s="6" t="s">
        <v>43</v>
      </c>
      <c r="D8" s="6">
        <v>250</v>
      </c>
      <c r="E8" s="11"/>
      <c r="F8" s="7">
        <f t="shared" si="0"/>
        <v>0</v>
      </c>
    </row>
    <row r="9" spans="1:6" ht="15">
      <c r="A9" s="4">
        <v>5</v>
      </c>
      <c r="B9" s="9" t="s">
        <v>47</v>
      </c>
      <c r="C9" s="6" t="s">
        <v>43</v>
      </c>
      <c r="D9" s="6">
        <v>220</v>
      </c>
      <c r="E9" s="11"/>
      <c r="F9" s="7">
        <f t="shared" si="0"/>
        <v>0</v>
      </c>
    </row>
    <row r="10" spans="1:6" ht="15">
      <c r="A10" s="8">
        <v>6</v>
      </c>
      <c r="B10" s="9" t="s">
        <v>34</v>
      </c>
      <c r="C10" s="6" t="s">
        <v>43</v>
      </c>
      <c r="D10" s="6">
        <v>600</v>
      </c>
      <c r="E10" s="11"/>
      <c r="F10" s="7">
        <f t="shared" si="0"/>
        <v>0</v>
      </c>
    </row>
    <row r="11" spans="1:6" ht="15">
      <c r="A11" s="4">
        <v>7</v>
      </c>
      <c r="B11" s="9" t="s">
        <v>22</v>
      </c>
      <c r="C11" s="6" t="s">
        <v>43</v>
      </c>
      <c r="D11" s="6">
        <v>100</v>
      </c>
      <c r="E11" s="11"/>
      <c r="F11" s="7">
        <f t="shared" si="0"/>
        <v>0</v>
      </c>
    </row>
    <row r="12" spans="1:6" ht="15">
      <c r="A12" s="8">
        <v>8</v>
      </c>
      <c r="B12" s="42" t="s">
        <v>52</v>
      </c>
      <c r="C12" s="6" t="s">
        <v>43</v>
      </c>
      <c r="D12" s="43">
        <v>160</v>
      </c>
      <c r="E12" s="11"/>
      <c r="F12" s="7">
        <f t="shared" si="0"/>
        <v>0</v>
      </c>
    </row>
    <row r="13" spans="1:6" ht="15">
      <c r="A13" s="4">
        <v>9</v>
      </c>
      <c r="B13" s="9" t="s">
        <v>70</v>
      </c>
      <c r="C13" s="6" t="s">
        <v>43</v>
      </c>
      <c r="D13" s="6">
        <v>80</v>
      </c>
      <c r="E13" s="44"/>
      <c r="F13" s="45">
        <f t="shared" si="0"/>
        <v>0</v>
      </c>
    </row>
    <row r="14" spans="1:6" ht="15">
      <c r="A14" s="8">
        <v>10</v>
      </c>
      <c r="B14" s="9" t="s">
        <v>35</v>
      </c>
      <c r="C14" s="6" t="s">
        <v>43</v>
      </c>
      <c r="D14" s="6">
        <v>30</v>
      </c>
      <c r="E14" s="44"/>
      <c r="F14" s="45">
        <f t="shared" si="0"/>
        <v>0</v>
      </c>
    </row>
    <row r="15" spans="1:6" ht="15">
      <c r="A15" s="4">
        <v>11</v>
      </c>
      <c r="B15" s="42" t="s">
        <v>53</v>
      </c>
      <c r="C15" s="6" t="s">
        <v>43</v>
      </c>
      <c r="D15" s="43">
        <v>10</v>
      </c>
      <c r="E15" s="11"/>
      <c r="F15" s="7">
        <f t="shared" si="0"/>
        <v>0</v>
      </c>
    </row>
    <row r="16" spans="1:6" ht="15">
      <c r="A16" s="8"/>
      <c r="B16" s="12" t="s">
        <v>26</v>
      </c>
      <c r="C16" s="10"/>
      <c r="D16" s="10"/>
      <c r="E16" s="11"/>
      <c r="F16" s="13">
        <f>SUM(F5:F15)</f>
        <v>0</v>
      </c>
    </row>
    <row r="17" ht="21" customHeight="1"/>
    <row r="18" spans="1:6" s="1" customFormat="1" ht="21" customHeight="1">
      <c r="A18" s="51" t="s">
        <v>36</v>
      </c>
      <c r="B18" s="52"/>
      <c r="C18" s="52"/>
      <c r="D18" s="52"/>
      <c r="E18" s="52"/>
      <c r="F18" s="30"/>
    </row>
    <row r="19" spans="1:6" s="1" customFormat="1" ht="36.75" customHeight="1" thickBot="1">
      <c r="A19" s="2" t="s">
        <v>33</v>
      </c>
      <c r="B19" s="2" t="s">
        <v>32</v>
      </c>
      <c r="C19" s="15" t="s">
        <v>0</v>
      </c>
      <c r="D19" s="14" t="s">
        <v>51</v>
      </c>
      <c r="E19" s="3" t="s">
        <v>31</v>
      </c>
      <c r="F19" s="15" t="s">
        <v>21</v>
      </c>
    </row>
    <row r="20" spans="1:6" ht="15.75" thickTop="1">
      <c r="A20" s="6" t="s">
        <v>56</v>
      </c>
      <c r="B20" s="5" t="s">
        <v>4</v>
      </c>
      <c r="C20" s="6" t="s">
        <v>43</v>
      </c>
      <c r="D20" s="6">
        <v>80</v>
      </c>
      <c r="E20" s="16"/>
      <c r="F20" s="7">
        <f>D20*E20</f>
        <v>0</v>
      </c>
    </row>
    <row r="21" spans="1:6" ht="15">
      <c r="A21" s="6" t="s">
        <v>57</v>
      </c>
      <c r="B21" s="9" t="s">
        <v>3</v>
      </c>
      <c r="C21" s="6" t="s">
        <v>43</v>
      </c>
      <c r="D21" s="6">
        <v>30</v>
      </c>
      <c r="E21" s="17"/>
      <c r="F21" s="7">
        <f aca="true" t="shared" si="1" ref="F21:F27">D21*E21</f>
        <v>0</v>
      </c>
    </row>
    <row r="22" spans="1:6" ht="15">
      <c r="A22" s="6" t="s">
        <v>58</v>
      </c>
      <c r="B22" s="9" t="s">
        <v>2</v>
      </c>
      <c r="C22" s="6" t="s">
        <v>43</v>
      </c>
      <c r="D22" s="6">
        <v>160</v>
      </c>
      <c r="E22" s="17"/>
      <c r="F22" s="7">
        <f t="shared" si="1"/>
        <v>0</v>
      </c>
    </row>
    <row r="23" spans="1:6" ht="26.25">
      <c r="A23" s="6" t="s">
        <v>59</v>
      </c>
      <c r="B23" s="33" t="s">
        <v>37</v>
      </c>
      <c r="C23" s="6" t="s">
        <v>43</v>
      </c>
      <c r="D23" s="6">
        <v>400</v>
      </c>
      <c r="E23" s="17"/>
      <c r="F23" s="7">
        <f t="shared" si="1"/>
        <v>0</v>
      </c>
    </row>
    <row r="24" spans="1:6" ht="15">
      <c r="A24" s="6" t="s">
        <v>60</v>
      </c>
      <c r="B24" s="9" t="s">
        <v>19</v>
      </c>
      <c r="C24" s="6" t="s">
        <v>43</v>
      </c>
      <c r="D24" s="6">
        <v>80</v>
      </c>
      <c r="E24" s="17"/>
      <c r="F24" s="7">
        <f t="shared" si="1"/>
        <v>0</v>
      </c>
    </row>
    <row r="25" spans="1:6" ht="15">
      <c r="A25" s="6" t="s">
        <v>61</v>
      </c>
      <c r="B25" s="9" t="s">
        <v>38</v>
      </c>
      <c r="C25" s="6" t="s">
        <v>43</v>
      </c>
      <c r="D25" s="6">
        <v>150</v>
      </c>
      <c r="E25" s="17"/>
      <c r="F25" s="7">
        <f t="shared" si="1"/>
        <v>0</v>
      </c>
    </row>
    <row r="26" spans="1:6" ht="15">
      <c r="A26" s="6" t="s">
        <v>62</v>
      </c>
      <c r="B26" s="9" t="s">
        <v>71</v>
      </c>
      <c r="C26" s="6" t="s">
        <v>43</v>
      </c>
      <c r="D26" s="6">
        <v>100</v>
      </c>
      <c r="E26" s="17"/>
      <c r="F26" s="7">
        <f t="shared" si="1"/>
        <v>0</v>
      </c>
    </row>
    <row r="27" spans="1:6" ht="15">
      <c r="A27" s="6" t="s">
        <v>63</v>
      </c>
      <c r="B27" s="9" t="s">
        <v>39</v>
      </c>
      <c r="C27" s="6" t="s">
        <v>43</v>
      </c>
      <c r="D27" s="6">
        <v>60</v>
      </c>
      <c r="E27" s="17"/>
      <c r="F27" s="7">
        <f t="shared" si="1"/>
        <v>0</v>
      </c>
    </row>
    <row r="28" spans="1:6" ht="15">
      <c r="A28" s="19"/>
      <c r="B28" s="20" t="s">
        <v>27</v>
      </c>
      <c r="C28" s="19"/>
      <c r="D28" s="19"/>
      <c r="E28" s="21"/>
      <c r="F28" s="22">
        <f>SUM(F20:F27)</f>
        <v>0</v>
      </c>
    </row>
    <row r="29" spans="1:6" ht="15">
      <c r="A29" s="39"/>
      <c r="B29" s="38"/>
      <c r="C29" s="39"/>
      <c r="D29" s="39"/>
      <c r="E29" s="40"/>
      <c r="F29" s="41"/>
    </row>
    <row r="31" spans="1:6" s="1" customFormat="1" ht="21" customHeight="1">
      <c r="A31" s="47" t="s">
        <v>41</v>
      </c>
      <c r="B31" s="48"/>
      <c r="C31" s="48"/>
      <c r="D31" s="48"/>
      <c r="E31" s="48"/>
      <c r="F31" s="30"/>
    </row>
    <row r="32" spans="1:6" s="1" customFormat="1" ht="39" customHeight="1" thickBot="1">
      <c r="A32" s="2" t="s">
        <v>33</v>
      </c>
      <c r="B32" s="2" t="s">
        <v>32</v>
      </c>
      <c r="C32" s="15" t="s">
        <v>0</v>
      </c>
      <c r="D32" s="14" t="s">
        <v>51</v>
      </c>
      <c r="E32" s="3" t="s">
        <v>31</v>
      </c>
      <c r="F32" s="15" t="s">
        <v>21</v>
      </c>
    </row>
    <row r="33" spans="1:6" ht="15.75" thickTop="1">
      <c r="A33" s="23">
        <v>1</v>
      </c>
      <c r="B33" s="5" t="s">
        <v>18</v>
      </c>
      <c r="C33" s="6" t="s">
        <v>43</v>
      </c>
      <c r="D33" s="6">
        <v>70</v>
      </c>
      <c r="E33" s="16"/>
      <c r="F33" s="7">
        <f>D33*E33</f>
        <v>0</v>
      </c>
    </row>
    <row r="34" spans="1:6" ht="15">
      <c r="A34" s="23">
        <v>2</v>
      </c>
      <c r="B34" s="9" t="s">
        <v>6</v>
      </c>
      <c r="C34" s="6" t="s">
        <v>43</v>
      </c>
      <c r="D34" s="6">
        <v>280</v>
      </c>
      <c r="E34" s="17"/>
      <c r="F34" s="7">
        <f>D34*E34</f>
        <v>0</v>
      </c>
    </row>
    <row r="35" spans="1:6" ht="15">
      <c r="A35" s="24">
        <v>3</v>
      </c>
      <c r="B35" s="9" t="s">
        <v>7</v>
      </c>
      <c r="C35" s="6" t="s">
        <v>43</v>
      </c>
      <c r="D35" s="6">
        <v>300</v>
      </c>
      <c r="E35" s="17"/>
      <c r="F35" s="7">
        <f>D35*E35</f>
        <v>0</v>
      </c>
    </row>
    <row r="36" spans="1:6" ht="15">
      <c r="A36" s="24">
        <v>4</v>
      </c>
      <c r="B36" s="9" t="s">
        <v>9</v>
      </c>
      <c r="C36" s="6" t="s">
        <v>43</v>
      </c>
      <c r="D36" s="6">
        <v>15</v>
      </c>
      <c r="E36" s="17"/>
      <c r="F36" s="7">
        <f>D36*E36</f>
        <v>0</v>
      </c>
    </row>
    <row r="37" spans="1:6" ht="15">
      <c r="A37" s="24">
        <v>5</v>
      </c>
      <c r="B37" s="9" t="s">
        <v>8</v>
      </c>
      <c r="C37" s="6" t="s">
        <v>43</v>
      </c>
      <c r="D37" s="6">
        <v>130</v>
      </c>
      <c r="E37" s="17"/>
      <c r="F37" s="7">
        <f>D37*E37</f>
        <v>0</v>
      </c>
    </row>
    <row r="38" spans="1:6" ht="15">
      <c r="A38" s="25"/>
      <c r="B38" s="20" t="s">
        <v>28</v>
      </c>
      <c r="C38" s="19"/>
      <c r="D38" s="19"/>
      <c r="E38" s="21"/>
      <c r="F38" s="22">
        <f>SUM(F33:F37)</f>
        <v>0</v>
      </c>
    </row>
    <row r="39" spans="1:6" ht="15">
      <c r="A39" s="37"/>
      <c r="B39" s="38"/>
      <c r="C39" s="39"/>
      <c r="D39" s="39"/>
      <c r="E39" s="40"/>
      <c r="F39" s="41"/>
    </row>
    <row r="40" spans="1:6" ht="15">
      <c r="A40" s="37"/>
      <c r="B40" s="38"/>
      <c r="C40" s="39"/>
      <c r="D40" s="39"/>
      <c r="E40" s="40"/>
      <c r="F40" s="41"/>
    </row>
    <row r="41" spans="1:6" ht="15.75">
      <c r="A41" s="47" t="s">
        <v>49</v>
      </c>
      <c r="B41" s="48"/>
      <c r="C41" s="48"/>
      <c r="D41" s="48"/>
      <c r="E41" s="48"/>
      <c r="F41" s="30"/>
    </row>
    <row r="42" spans="1:6" ht="39" thickBot="1">
      <c r="A42" s="2" t="s">
        <v>33</v>
      </c>
      <c r="B42" s="2" t="s">
        <v>32</v>
      </c>
      <c r="C42" s="15" t="s">
        <v>0</v>
      </c>
      <c r="D42" s="14" t="s">
        <v>51</v>
      </c>
      <c r="E42" s="3" t="s">
        <v>31</v>
      </c>
      <c r="F42" s="15" t="s">
        <v>21</v>
      </c>
    </row>
    <row r="43" spans="1:6" s="1" customFormat="1" ht="15.75" thickTop="1">
      <c r="A43" s="19">
        <v>1</v>
      </c>
      <c r="B43" s="32" t="s">
        <v>40</v>
      </c>
      <c r="C43" s="6" t="s">
        <v>43</v>
      </c>
      <c r="D43" s="19">
        <v>100</v>
      </c>
      <c r="E43" s="21"/>
      <c r="F43" s="7">
        <f>D43*E43</f>
        <v>0</v>
      </c>
    </row>
    <row r="44" spans="1:6" ht="15">
      <c r="A44" s="25"/>
      <c r="B44" s="20" t="s">
        <v>48</v>
      </c>
      <c r="C44" s="19"/>
      <c r="D44" s="19"/>
      <c r="E44" s="21"/>
      <c r="F44" s="22">
        <f>SUM(F43:F43)</f>
        <v>0</v>
      </c>
    </row>
    <row r="45" spans="1:6" ht="15">
      <c r="A45" s="37"/>
      <c r="B45" s="38"/>
      <c r="C45" s="39"/>
      <c r="D45" s="39"/>
      <c r="E45" s="40"/>
      <c r="F45" s="41"/>
    </row>
    <row r="46" spans="1:6" ht="15.75">
      <c r="A46" s="47" t="s">
        <v>50</v>
      </c>
      <c r="B46" s="48"/>
      <c r="C46" s="48"/>
      <c r="D46" s="48"/>
      <c r="E46" s="48"/>
      <c r="F46" s="26"/>
    </row>
    <row r="47" spans="1:6" ht="45.75" customHeight="1" thickBot="1">
      <c r="A47" s="2" t="s">
        <v>33</v>
      </c>
      <c r="B47" s="2" t="s">
        <v>32</v>
      </c>
      <c r="C47" s="15" t="s">
        <v>0</v>
      </c>
      <c r="D47" s="14" t="s">
        <v>51</v>
      </c>
      <c r="E47" s="3" t="s">
        <v>31</v>
      </c>
      <c r="F47" s="15" t="s">
        <v>21</v>
      </c>
    </row>
    <row r="48" spans="1:6" ht="15.75" thickTop="1">
      <c r="A48" s="23" t="s">
        <v>56</v>
      </c>
      <c r="B48" s="46" t="s">
        <v>24</v>
      </c>
      <c r="C48" s="6" t="s">
        <v>43</v>
      </c>
      <c r="D48" s="6">
        <v>40</v>
      </c>
      <c r="E48" s="16"/>
      <c r="F48" s="7">
        <f>D48*E48</f>
        <v>0</v>
      </c>
    </row>
    <row r="49" spans="1:6" ht="15">
      <c r="A49" s="23" t="s">
        <v>57</v>
      </c>
      <c r="B49" s="18" t="s">
        <v>23</v>
      </c>
      <c r="C49" s="6" t="s">
        <v>43</v>
      </c>
      <c r="D49" s="6">
        <v>100</v>
      </c>
      <c r="E49" s="17"/>
      <c r="F49" s="7">
        <f aca="true" t="shared" si="2" ref="F49:F60">D49*E49</f>
        <v>0</v>
      </c>
    </row>
    <row r="50" spans="1:6" ht="15">
      <c r="A50" s="23" t="s">
        <v>58</v>
      </c>
      <c r="B50" s="9" t="s">
        <v>14</v>
      </c>
      <c r="C50" s="6" t="s">
        <v>43</v>
      </c>
      <c r="D50" s="6">
        <v>50</v>
      </c>
      <c r="E50" s="17"/>
      <c r="F50" s="7">
        <f t="shared" si="2"/>
        <v>0</v>
      </c>
    </row>
    <row r="51" spans="1:6" ht="15">
      <c r="A51" s="23" t="s">
        <v>59</v>
      </c>
      <c r="B51" s="9" t="s">
        <v>11</v>
      </c>
      <c r="C51" s="6" t="s">
        <v>43</v>
      </c>
      <c r="D51" s="6">
        <v>15</v>
      </c>
      <c r="E51" s="17"/>
      <c r="F51" s="7">
        <f t="shared" si="2"/>
        <v>0</v>
      </c>
    </row>
    <row r="52" spans="1:6" ht="15">
      <c r="A52" s="23" t="s">
        <v>60</v>
      </c>
      <c r="B52" s="9" t="s">
        <v>15</v>
      </c>
      <c r="C52" s="10" t="s">
        <v>43</v>
      </c>
      <c r="D52" s="6">
        <v>10</v>
      </c>
      <c r="E52" s="17"/>
      <c r="F52" s="7">
        <f t="shared" si="2"/>
        <v>0</v>
      </c>
    </row>
    <row r="53" spans="1:6" ht="12.75" customHeight="1">
      <c r="A53" s="23" t="s">
        <v>61</v>
      </c>
      <c r="B53" s="9" t="s">
        <v>16</v>
      </c>
      <c r="C53" s="10" t="s">
        <v>43</v>
      </c>
      <c r="D53" s="6">
        <v>20</v>
      </c>
      <c r="E53" s="17"/>
      <c r="F53" s="7">
        <f t="shared" si="2"/>
        <v>0</v>
      </c>
    </row>
    <row r="54" spans="1:6" ht="15">
      <c r="A54" s="23" t="s">
        <v>62</v>
      </c>
      <c r="B54" s="9" t="s">
        <v>20</v>
      </c>
      <c r="C54" s="10" t="s">
        <v>44</v>
      </c>
      <c r="D54" s="6">
        <v>2500</v>
      </c>
      <c r="E54" s="17"/>
      <c r="F54" s="7">
        <f t="shared" si="2"/>
        <v>0</v>
      </c>
    </row>
    <row r="55" spans="1:6" ht="15">
      <c r="A55" s="23" t="s">
        <v>63</v>
      </c>
      <c r="B55" s="9" t="s">
        <v>10</v>
      </c>
      <c r="C55" s="10" t="s">
        <v>43</v>
      </c>
      <c r="D55" s="6">
        <v>200</v>
      </c>
      <c r="E55" s="17"/>
      <c r="F55" s="7">
        <f t="shared" si="2"/>
        <v>0</v>
      </c>
    </row>
    <row r="56" spans="1:6" ht="15">
      <c r="A56" s="23" t="s">
        <v>64</v>
      </c>
      <c r="B56" s="9" t="s">
        <v>12</v>
      </c>
      <c r="C56" s="10" t="s">
        <v>43</v>
      </c>
      <c r="D56" s="6">
        <v>50</v>
      </c>
      <c r="E56" s="17"/>
      <c r="F56" s="7">
        <f t="shared" si="2"/>
        <v>0</v>
      </c>
    </row>
    <row r="57" spans="1:6" ht="15">
      <c r="A57" s="23" t="s">
        <v>65</v>
      </c>
      <c r="B57" s="9" t="s">
        <v>13</v>
      </c>
      <c r="C57" s="10" t="s">
        <v>43</v>
      </c>
      <c r="D57" s="6">
        <v>60</v>
      </c>
      <c r="E57" s="11"/>
      <c r="F57" s="7">
        <f t="shared" si="2"/>
        <v>0</v>
      </c>
    </row>
    <row r="58" spans="1:6" ht="15">
      <c r="A58" s="23" t="s">
        <v>66</v>
      </c>
      <c r="B58" s="18" t="s">
        <v>25</v>
      </c>
      <c r="C58" s="10" t="s">
        <v>43</v>
      </c>
      <c r="D58" s="6">
        <v>80</v>
      </c>
      <c r="E58" s="11"/>
      <c r="F58" s="7">
        <f t="shared" si="2"/>
        <v>0</v>
      </c>
    </row>
    <row r="59" spans="1:6" ht="15">
      <c r="A59" s="23" t="s">
        <v>67</v>
      </c>
      <c r="B59" s="9" t="s">
        <v>17</v>
      </c>
      <c r="C59" s="10" t="s">
        <v>43</v>
      </c>
      <c r="D59" s="6">
        <v>35</v>
      </c>
      <c r="E59" s="11"/>
      <c r="F59" s="7">
        <f t="shared" si="2"/>
        <v>0</v>
      </c>
    </row>
    <row r="60" spans="1:6" ht="15">
      <c r="A60" s="23" t="s">
        <v>68</v>
      </c>
      <c r="B60" s="18" t="s">
        <v>42</v>
      </c>
      <c r="C60" s="10" t="s">
        <v>43</v>
      </c>
      <c r="D60" s="6">
        <v>15</v>
      </c>
      <c r="E60" s="11"/>
      <c r="F60" s="7">
        <f t="shared" si="2"/>
        <v>0</v>
      </c>
    </row>
    <row r="61" spans="1:6" ht="15">
      <c r="A61" s="9"/>
      <c r="B61" s="12" t="s">
        <v>29</v>
      </c>
      <c r="C61" s="9"/>
      <c r="D61" s="9"/>
      <c r="E61" s="9"/>
      <c r="F61" s="13">
        <f>SUM(F48:F60)</f>
        <v>0</v>
      </c>
    </row>
    <row r="62" spans="1:6" ht="15">
      <c r="A62" s="34"/>
      <c r="B62" s="35"/>
      <c r="C62" s="34"/>
      <c r="D62" s="34"/>
      <c r="E62" s="34"/>
      <c r="F62" s="36"/>
    </row>
    <row r="63" spans="2:5" ht="18.75">
      <c r="B63" s="27" t="s">
        <v>30</v>
      </c>
      <c r="C63" s="28"/>
      <c r="D63" s="28"/>
      <c r="E63" s="29">
        <f>F16+F28+F38+F44+F61</f>
        <v>0</v>
      </c>
    </row>
    <row r="64" ht="15">
      <c r="B64" t="s">
        <v>5</v>
      </c>
    </row>
  </sheetData>
  <sheetProtection/>
  <mergeCells count="6">
    <mergeCell ref="A46:E46"/>
    <mergeCell ref="A1:E1"/>
    <mergeCell ref="A3:E3"/>
    <mergeCell ref="A18:E18"/>
    <mergeCell ref="A31:E31"/>
    <mergeCell ref="A41:E41"/>
  </mergeCells>
  <printOptions/>
  <pageMargins left="0.25" right="0.25" top="0.75" bottom="0.75" header="0.3" footer="0.3"/>
  <pageSetup horizontalDpi="600" verticalDpi="600" orientation="portrait" paperSize="9" scale="99" r:id="rId1"/>
  <headerFooter>
    <oddHeader>&amp;CSpecifikacija-poziv na dostavu ponude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Ivan Vrkljan</cp:lastModifiedBy>
  <cp:lastPrinted>2016-02-09T21:04:16Z</cp:lastPrinted>
  <dcterms:created xsi:type="dcterms:W3CDTF">2014-04-07T08:05:10Z</dcterms:created>
  <dcterms:modified xsi:type="dcterms:W3CDTF">2016-02-16T08:52:10Z</dcterms:modified>
  <cp:category/>
  <cp:version/>
  <cp:contentType/>
  <cp:contentStatus/>
</cp:coreProperties>
</file>